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p\Desktop\"/>
    </mc:Choice>
  </mc:AlternateContent>
  <xr:revisionPtr revIDLastSave="0" documentId="10_ncr:100000_{9FE4CD4E-4A3A-4CCB-8EF2-BC44D70666F5}" xr6:coauthVersionLast="31" xr6:coauthVersionMax="31" xr10:uidLastSave="{00000000-0000-0000-0000-000000000000}"/>
  <bookViews>
    <workbookView xWindow="0" yWindow="0" windowWidth="30720" windowHeight="13392" xr2:uid="{00000000-000D-0000-FFFF-FFFF00000000}"/>
  </bookViews>
  <sheets>
    <sheet name="Top Sheet" sheetId="1" r:id="rId1"/>
  </sheets>
  <calcPr calcId="179017"/>
</workbook>
</file>

<file path=xl/calcChain.xml><?xml version="1.0" encoding="utf-8"?>
<calcChain xmlns="http://schemas.openxmlformats.org/spreadsheetml/2006/main">
  <c r="F52" i="1" l="1"/>
  <c r="F49" i="1" l="1"/>
  <c r="F53" i="1"/>
  <c r="F42" i="1" l="1"/>
  <c r="F35" i="1"/>
  <c r="F15" i="1" l="1"/>
</calcChain>
</file>

<file path=xl/sharedStrings.xml><?xml version="1.0" encoding="utf-8"?>
<sst xmlns="http://schemas.openxmlformats.org/spreadsheetml/2006/main" count="109" uniqueCount="108">
  <si>
    <t>ABOVE THE LINE</t>
  </si>
  <si>
    <t>BUDGET TOPSHEET</t>
  </si>
  <si>
    <t>PRODUCTION EXPENSES</t>
  </si>
  <si>
    <t>10-00</t>
  </si>
  <si>
    <t>Production Co.</t>
  </si>
  <si>
    <t>Producers</t>
  </si>
  <si>
    <t>Project Title</t>
  </si>
  <si>
    <t>Union/Non</t>
  </si>
  <si>
    <t>Budget Date</t>
  </si>
  <si>
    <t>Prepared by</t>
  </si>
  <si>
    <t>Shoot Days</t>
  </si>
  <si>
    <t>Locations</t>
  </si>
  <si>
    <t>Development Costs</t>
  </si>
  <si>
    <t>11-00</t>
  </si>
  <si>
    <t>Story &amp; Rights</t>
  </si>
  <si>
    <t>21-00</t>
  </si>
  <si>
    <t>12-00</t>
  </si>
  <si>
    <t>Producer Unit</t>
  </si>
  <si>
    <t>13-00</t>
  </si>
  <si>
    <t>Director &amp; Staff</t>
  </si>
  <si>
    <t>22-00</t>
  </si>
  <si>
    <t>14-00</t>
  </si>
  <si>
    <t>Cast</t>
  </si>
  <si>
    <t>15-00</t>
  </si>
  <si>
    <t>Travel &amp; Living</t>
  </si>
  <si>
    <t>Total Above the Line</t>
  </si>
  <si>
    <t>23-00</t>
  </si>
  <si>
    <t>24-00</t>
  </si>
  <si>
    <t>25-00</t>
  </si>
  <si>
    <t>Extra Talent</t>
  </si>
  <si>
    <t>Set Design</t>
  </si>
  <si>
    <t>Set Construction</t>
  </si>
  <si>
    <t>Set Pre-rig &amp; Strike</t>
  </si>
  <si>
    <t>Set Operations</t>
  </si>
  <si>
    <t>26-00</t>
  </si>
  <si>
    <t>Set Dressing</t>
  </si>
  <si>
    <t>27-00</t>
  </si>
  <si>
    <t>Property</t>
  </si>
  <si>
    <t>28-00</t>
  </si>
  <si>
    <t>Wardrobe</t>
  </si>
  <si>
    <t>Transportation</t>
  </si>
  <si>
    <t>29-00</t>
  </si>
  <si>
    <t>Electric</t>
  </si>
  <si>
    <t>30-00</t>
  </si>
  <si>
    <t>Camera</t>
  </si>
  <si>
    <t>31-00</t>
  </si>
  <si>
    <t>Production Sound</t>
  </si>
  <si>
    <t>32-00</t>
  </si>
  <si>
    <t>Make-up &amp; Hair</t>
  </si>
  <si>
    <t>33-00</t>
  </si>
  <si>
    <t>35-00</t>
  </si>
  <si>
    <t>36-00</t>
  </si>
  <si>
    <t>Special Effects</t>
  </si>
  <si>
    <t>37-00</t>
  </si>
  <si>
    <t>38-00</t>
  </si>
  <si>
    <t>Film &amp; Lab</t>
  </si>
  <si>
    <t>Total Production</t>
  </si>
  <si>
    <t>POST-PRODUCTION EXPENSES</t>
  </si>
  <si>
    <t>45-00</t>
  </si>
  <si>
    <t>Film Editing</t>
  </si>
  <si>
    <t>46-00</t>
  </si>
  <si>
    <t>Music</t>
  </si>
  <si>
    <t>48-00</t>
  </si>
  <si>
    <t>Post Production Sound</t>
  </si>
  <si>
    <t>49-00</t>
  </si>
  <si>
    <t>Post Production Film &amp; Lab</t>
  </si>
  <si>
    <t>Total Post Production</t>
  </si>
  <si>
    <t>OTHER EXPENSES</t>
  </si>
  <si>
    <t>55-00</t>
  </si>
  <si>
    <t>Publicity</t>
  </si>
  <si>
    <t>56-00</t>
  </si>
  <si>
    <t>Legal &amp; Accounting</t>
  </si>
  <si>
    <t>57-00</t>
  </si>
  <si>
    <t>General Expense</t>
  </si>
  <si>
    <t>58-00</t>
  </si>
  <si>
    <t>Insurance</t>
  </si>
  <si>
    <t>Total Other</t>
  </si>
  <si>
    <t>GRAND TOTAL</t>
  </si>
  <si>
    <t>Days of Division (working title)</t>
  </si>
  <si>
    <t>Hurdle H. "Hap" Lea IV</t>
  </si>
  <si>
    <t>to be determined</t>
  </si>
  <si>
    <t>Non-union</t>
  </si>
  <si>
    <t>Desert Southwest, San Francisco, San Diego</t>
  </si>
  <si>
    <t>Preparation of fund-raising packages, scouting for sites, legal, office and start-up costs</t>
  </si>
  <si>
    <t>The producers will work on a percentage of profits basis however assistant prodcucers and support staff will be paid</t>
  </si>
  <si>
    <t>Lead actors (4) plus side actors (6) plus extras (50)</t>
  </si>
  <si>
    <t>Assuming 4 months on site times 18 full time equivanent people times $200/day per person</t>
  </si>
  <si>
    <t>Stunts, specialists, etc</t>
  </si>
  <si>
    <t>Three main sets</t>
  </si>
  <si>
    <t>Three sets</t>
  </si>
  <si>
    <t>includesd longer-term storage</t>
  </si>
  <si>
    <t>city scenes in Utopia will be somehwat costly, desert secenes modest</t>
  </si>
  <si>
    <t>off-site generators</t>
  </si>
  <si>
    <t>Picture Vehicles</t>
  </si>
  <si>
    <t>motorcycles, military vehicles, etc</t>
  </si>
  <si>
    <t>Visual Effects - Post production</t>
  </si>
  <si>
    <t>much of this will be CGI thus a big investment</t>
  </si>
  <si>
    <t>includes P2 units</t>
  </si>
  <si>
    <t>including distribution</t>
  </si>
  <si>
    <t>initial luanch will be at film festivals and targeted scrfeenings</t>
  </si>
  <si>
    <t>includes payroll, auditing, repeorting</t>
  </si>
  <si>
    <t>this includes a reserve for unanticpated costs or overruns equakl to approxuimately 10%</t>
  </si>
  <si>
    <t>estimated to be 3% of total</t>
  </si>
  <si>
    <t>Hap Lea</t>
  </si>
  <si>
    <t>Additional screenwriters and script editing</t>
  </si>
  <si>
    <t>The Director will receive a base salary as will staff (with director receiving a profits share as well to keep costs down)</t>
  </si>
  <si>
    <t>NOTES</t>
  </si>
  <si>
    <r>
      <t xml:space="preserve">Templates are the proprietary porperty of Sudio Binder - see </t>
    </r>
    <r>
      <rPr>
        <i/>
        <u/>
        <sz val="16"/>
        <color rgb="FF0070C0"/>
        <rFont val="Open Sans"/>
      </rPr>
      <t xml:space="preserve">https://www.studiobinder.com/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</si>
</sst>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F800]dddd\,\ mmmm\ dd\,\ yyyy"/>
  </numFmts>
  <fonts count="23">
    <font>
      <sz val="10"/>
      <color rgb="FF000000"/>
      <name val="Arial"/>
    </font>
    <font>
      <sz val="18"/>
      <color rgb="FFFFFFFF"/>
      <name val="Open Sans"/>
    </font>
    <font>
      <sz val="16"/>
      <color rgb="FFEBEFF2"/>
      <name val="Open Sans"/>
    </font>
    <font>
      <sz val="18"/>
      <color rgb="FFEBEFF2"/>
      <name val="Open Sans"/>
    </font>
    <font>
      <sz val="10"/>
      <color rgb="FF000000"/>
      <name val="Open Sans"/>
    </font>
    <font>
      <b/>
      <sz val="9"/>
      <color rgb="FFFFFFFF"/>
      <name val="Open Sans"/>
    </font>
    <font>
      <b/>
      <sz val="10"/>
      <color rgb="FF000000"/>
      <name val="Open Sans"/>
    </font>
    <font>
      <sz val="10"/>
      <name val="Arial"/>
    </font>
    <font>
      <b/>
      <sz val="10"/>
      <color rgb="FF262E37"/>
      <name val="Open Sans"/>
    </font>
    <font>
      <sz val="10"/>
      <color rgb="FF666666"/>
      <name val="Open Sans"/>
    </font>
    <font>
      <sz val="10"/>
      <name val="Open Sans"/>
    </font>
    <font>
      <b/>
      <sz val="14"/>
      <color rgb="FFEBEFF2"/>
      <name val="Open Sans"/>
    </font>
    <font>
      <sz val="13"/>
      <color rgb="FFEBEFF2"/>
      <name val="Open Sans"/>
    </font>
    <font>
      <b/>
      <sz val="16"/>
      <color rgb="FFEBEFF2"/>
      <name val="Open Sans"/>
    </font>
    <font>
      <sz val="10"/>
      <color rgb="FF6C7780"/>
      <name val="Open Sans"/>
    </font>
    <font>
      <sz val="9"/>
      <name val="Open Sans"/>
    </font>
    <font>
      <u/>
      <sz val="9"/>
      <color rgb="FF3C78D8"/>
      <name val="Open Sans"/>
    </font>
    <font>
      <i/>
      <sz val="9"/>
      <color rgb="FFA3ABB3"/>
      <name val="Open Sans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i/>
      <sz val="16"/>
      <name val="Open Sans"/>
    </font>
    <font>
      <sz val="16"/>
      <name val="Arial"/>
      <family val="2"/>
    </font>
    <font>
      <i/>
      <u/>
      <sz val="16"/>
      <color rgb="FF0070C0"/>
      <name val="Open Sans"/>
    </font>
  </fonts>
  <fills count="9">
    <fill>
      <patternFill patternType="none"/>
    </fill>
    <fill>
      <patternFill patternType="gray125"/>
    </fill>
    <fill>
      <patternFill patternType="solid">
        <fgColor rgb="FFC5326F"/>
        <bgColor rgb="FFC5326F"/>
      </patternFill>
    </fill>
    <fill>
      <patternFill patternType="solid">
        <fgColor rgb="FF384151"/>
        <bgColor rgb="FF384151"/>
      </patternFill>
    </fill>
    <fill>
      <patternFill patternType="solid">
        <fgColor rgb="FF4A8BCF"/>
        <bgColor rgb="FF4A8BCF"/>
      </patternFill>
    </fill>
    <fill>
      <patternFill patternType="solid">
        <fgColor rgb="FFF7F9FA"/>
        <bgColor rgb="FFF7F9FA"/>
      </patternFill>
    </fill>
    <fill>
      <patternFill patternType="solid">
        <fgColor rgb="FFEBEFF2"/>
        <bgColor rgb="FFEBEFF2"/>
      </patternFill>
    </fill>
    <fill>
      <patternFill patternType="solid">
        <fgColor rgb="FF694CC1"/>
        <bgColor rgb="FF694CC1"/>
      </patternFill>
    </fill>
    <fill>
      <patternFill patternType="solid">
        <fgColor rgb="FF37BBBB"/>
        <bgColor rgb="FF37BBBB"/>
      </patternFill>
    </fill>
  </fills>
  <borders count="28">
    <border>
      <left/>
      <right/>
      <top/>
      <bottom/>
      <diagonal/>
    </border>
    <border>
      <left/>
      <right/>
      <top style="thin">
        <color rgb="FF404E5C"/>
      </top>
      <bottom style="thin">
        <color rgb="FF404E5C"/>
      </bottom>
      <diagonal/>
    </border>
    <border>
      <left style="thin">
        <color rgb="FFD7DDE0"/>
      </left>
      <right/>
      <top style="thin">
        <color rgb="FFD7DDE0"/>
      </top>
      <bottom style="thin">
        <color rgb="FFD7DDE0"/>
      </bottom>
      <diagonal/>
    </border>
    <border>
      <left/>
      <right/>
      <top style="thin">
        <color rgb="FFD7DDE0"/>
      </top>
      <bottom style="thin">
        <color rgb="FFD7DDE0"/>
      </bottom>
      <diagonal/>
    </border>
    <border>
      <left style="thin">
        <color rgb="FFD7DDE0"/>
      </left>
      <right/>
      <top style="thin">
        <color rgb="FFD7DDE0"/>
      </top>
      <bottom/>
      <diagonal/>
    </border>
    <border>
      <left/>
      <right/>
      <top style="thin">
        <color rgb="FFD7DDE0"/>
      </top>
      <bottom/>
      <diagonal/>
    </border>
    <border>
      <left/>
      <right style="thin">
        <color rgb="FFD7DDE0"/>
      </right>
      <top style="thin">
        <color rgb="FFD7DDE0"/>
      </top>
      <bottom/>
      <diagonal/>
    </border>
    <border>
      <left/>
      <right style="thin">
        <color rgb="FFD7DDE0"/>
      </right>
      <top style="thin">
        <color rgb="FFD7DDE0"/>
      </top>
      <bottom style="thin">
        <color rgb="FFD7DDE0"/>
      </bottom>
      <diagonal/>
    </border>
    <border>
      <left style="thin">
        <color rgb="FFD7DDE0"/>
      </left>
      <right/>
      <top/>
      <bottom/>
      <diagonal/>
    </border>
    <border>
      <left/>
      <right style="thin">
        <color rgb="FFD7DDE0"/>
      </right>
      <top/>
      <bottom style="thin">
        <color rgb="FFD7DDE0"/>
      </bottom>
      <diagonal/>
    </border>
    <border>
      <left/>
      <right style="thin">
        <color rgb="FFD7DDE0"/>
      </right>
      <top/>
      <bottom/>
      <diagonal/>
    </border>
    <border>
      <left style="thin">
        <color rgb="FFD7DDE0"/>
      </left>
      <right/>
      <top/>
      <bottom style="thin">
        <color rgb="FFD7DDE0"/>
      </bottom>
      <diagonal/>
    </border>
    <border>
      <left/>
      <right/>
      <top/>
      <bottom style="thin">
        <color rgb="FFD7DDE0"/>
      </bottom>
      <diagonal/>
    </border>
    <border>
      <left style="thin">
        <color rgb="FFC5326F"/>
      </left>
      <right/>
      <top style="thin">
        <color rgb="FFC5326F"/>
      </top>
      <bottom style="thin">
        <color rgb="FFC5326F"/>
      </bottom>
      <diagonal/>
    </border>
    <border>
      <left/>
      <right/>
      <top style="thin">
        <color rgb="FFC5326F"/>
      </top>
      <bottom style="thin">
        <color rgb="FFC5326F"/>
      </bottom>
      <diagonal/>
    </border>
    <border>
      <left/>
      <right style="thin">
        <color rgb="FFC5326F"/>
      </right>
      <top style="thin">
        <color rgb="FFC5326F"/>
      </top>
      <bottom style="thin">
        <color rgb="FFC5326F"/>
      </bottom>
      <diagonal/>
    </border>
    <border>
      <left style="thin">
        <color rgb="FF4A8BCF"/>
      </left>
      <right/>
      <top style="thin">
        <color rgb="FF4A8BCF"/>
      </top>
      <bottom style="thin">
        <color rgb="FF4A8BCF"/>
      </bottom>
      <diagonal/>
    </border>
    <border>
      <left/>
      <right/>
      <top style="thin">
        <color rgb="FF4A8BCF"/>
      </top>
      <bottom style="thin">
        <color rgb="FF4A8BCF"/>
      </bottom>
      <diagonal/>
    </border>
    <border>
      <left/>
      <right style="thin">
        <color rgb="FF4A8BCF"/>
      </right>
      <top style="thin">
        <color rgb="FF4A8BCF"/>
      </top>
      <bottom style="thin">
        <color rgb="FF4A8BCF"/>
      </bottom>
      <diagonal/>
    </border>
    <border>
      <left style="thin">
        <color rgb="FF844CC1"/>
      </left>
      <right/>
      <top style="thin">
        <color rgb="FF844CC1"/>
      </top>
      <bottom style="thin">
        <color rgb="FF844CC1"/>
      </bottom>
      <diagonal/>
    </border>
    <border>
      <left/>
      <right/>
      <top style="thin">
        <color rgb="FF844CC1"/>
      </top>
      <bottom style="thin">
        <color rgb="FF844CC1"/>
      </bottom>
      <diagonal/>
    </border>
    <border>
      <left/>
      <right style="thin">
        <color rgb="FF844CC1"/>
      </right>
      <top style="thin">
        <color rgb="FF844CC1"/>
      </top>
      <bottom style="thin">
        <color rgb="FF844CC1"/>
      </bottom>
      <diagonal/>
    </border>
    <border>
      <left style="thin">
        <color rgb="FF51BB8F"/>
      </left>
      <right/>
      <top style="thin">
        <color rgb="FF51BB8F"/>
      </top>
      <bottom style="thin">
        <color rgb="FF51BB8F"/>
      </bottom>
      <diagonal/>
    </border>
    <border>
      <left/>
      <right/>
      <top style="thin">
        <color rgb="FF51BB8F"/>
      </top>
      <bottom style="thin">
        <color rgb="FF51BB8F"/>
      </bottom>
      <diagonal/>
    </border>
    <border>
      <left/>
      <right style="thin">
        <color rgb="FF51BB8F"/>
      </right>
      <top style="thin">
        <color rgb="FF51BB8F"/>
      </top>
      <bottom style="thin">
        <color rgb="FF51BB8F"/>
      </bottom>
      <diagonal/>
    </border>
    <border>
      <left style="thin">
        <color rgb="FF404E5C"/>
      </left>
      <right/>
      <top style="thin">
        <color rgb="FF404E5C"/>
      </top>
      <bottom style="thin">
        <color rgb="FF404E5C"/>
      </bottom>
      <diagonal/>
    </border>
    <border>
      <left/>
      <right style="thin">
        <color rgb="FF404E5C"/>
      </right>
      <top style="thin">
        <color rgb="FF404E5C"/>
      </top>
      <bottom style="thin">
        <color rgb="FF404E5C"/>
      </bottom>
      <diagonal/>
    </border>
    <border>
      <left style="thin">
        <color rgb="FFC5326F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5" borderId="4" xfId="0" applyFont="1" applyFill="1" applyBorder="1" applyAlignment="1">
      <alignment vertical="center"/>
    </xf>
    <xf numFmtId="49" fontId="6" fillId="5" borderId="5" xfId="0" applyNumberFormat="1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5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49" fontId="6" fillId="5" borderId="0" xfId="0" applyNumberFormat="1" applyFont="1" applyFill="1" applyAlignment="1">
      <alignment vertical="center"/>
    </xf>
    <xf numFmtId="164" fontId="4" fillId="5" borderId="0" xfId="0" applyNumberFormat="1" applyFont="1" applyFill="1" applyAlignment="1">
      <alignment vertical="center"/>
    </xf>
    <xf numFmtId="49" fontId="4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49" fontId="6" fillId="5" borderId="12" xfId="0" applyNumberFormat="1" applyFont="1" applyFill="1" applyBorder="1" applyAlignment="1">
      <alignment vertical="center"/>
    </xf>
    <xf numFmtId="164" fontId="4" fillId="5" borderId="12" xfId="0" applyNumberFormat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8" fillId="6" borderId="2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49" fontId="8" fillId="6" borderId="3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164" fontId="8" fillId="6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8" fillId="6" borderId="3" xfId="0" applyNumberFormat="1" applyFont="1" applyFill="1" applyBorder="1" applyAlignment="1">
      <alignment horizontal="right" vertical="center"/>
    </xf>
    <xf numFmtId="0" fontId="5" fillId="4" borderId="16" xfId="0" applyFont="1" applyFill="1" applyBorder="1" applyAlignment="1">
      <alignment vertical="center"/>
    </xf>
    <xf numFmtId="49" fontId="5" fillId="4" borderId="17" xfId="0" applyNumberFormat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5" fillId="4" borderId="17" xfId="0" applyNumberFormat="1" applyFont="1" applyFill="1" applyBorder="1" applyAlignment="1">
      <alignment horizontal="right" vertical="center"/>
    </xf>
    <xf numFmtId="0" fontId="5" fillId="4" borderId="18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9" fontId="5" fillId="7" borderId="20" xfId="0" applyNumberFormat="1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164" fontId="5" fillId="7" borderId="20" xfId="0" applyNumberFormat="1" applyFont="1" applyFill="1" applyBorder="1" applyAlignment="1">
      <alignment horizontal="right" vertical="center"/>
    </xf>
    <xf numFmtId="0" fontId="5" fillId="7" borderId="21" xfId="0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164" fontId="5" fillId="8" borderId="23" xfId="0" applyNumberFormat="1" applyFont="1" applyFill="1" applyBorder="1" applyAlignment="1">
      <alignment horizontal="right" vertical="center"/>
    </xf>
    <xf numFmtId="0" fontId="5" fillId="8" borderId="24" xfId="0" applyFont="1" applyFill="1" applyBorder="1" applyAlignment="1">
      <alignment vertical="center"/>
    </xf>
    <xf numFmtId="0" fontId="1" fillId="3" borderId="25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64" fontId="13" fillId="3" borderId="1" xfId="0" applyNumberFormat="1" applyFont="1" applyFill="1" applyBorder="1" applyAlignment="1">
      <alignment horizontal="right" vertical="center" wrapText="1"/>
    </xf>
    <xf numFmtId="0" fontId="1" fillId="3" borderId="26" xfId="0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right" vertical="center" wrapText="1"/>
    </xf>
    <xf numFmtId="49" fontId="17" fillId="0" borderId="0" xfId="0" applyNumberFormat="1" applyFont="1" applyAlignment="1">
      <alignment horizontal="left" vertical="center" wrapText="1"/>
    </xf>
    <xf numFmtId="165" fontId="4" fillId="5" borderId="0" xfId="0" applyNumberFormat="1" applyFont="1" applyFill="1" applyAlignment="1">
      <alignment vertical="center"/>
    </xf>
    <xf numFmtId="0" fontId="4" fillId="5" borderId="12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0" fillId="0" borderId="0" xfId="0" applyFont="1" applyAlignment="1"/>
    <xf numFmtId="0" fontId="5" fillId="4" borderId="17" xfId="0" applyFont="1" applyFill="1" applyBorder="1" applyAlignment="1">
      <alignment horizontal="left" vertical="center"/>
    </xf>
    <xf numFmtId="0" fontId="7" fillId="0" borderId="17" xfId="0" applyFont="1" applyBorder="1"/>
    <xf numFmtId="0" fontId="11" fillId="3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5" fillId="2" borderId="14" xfId="0" applyFont="1" applyFill="1" applyBorder="1" applyAlignment="1">
      <alignment horizontal="left" vertical="center"/>
    </xf>
    <xf numFmtId="0" fontId="7" fillId="0" borderId="14" xfId="0" applyFont="1" applyBorder="1"/>
    <xf numFmtId="0" fontId="5" fillId="7" borderId="20" xfId="0" applyFont="1" applyFill="1" applyBorder="1" applyAlignment="1">
      <alignment horizontal="left" vertical="center"/>
    </xf>
    <xf numFmtId="0" fontId="7" fillId="0" borderId="20" xfId="0" applyFont="1" applyBorder="1"/>
    <xf numFmtId="0" fontId="5" fillId="8" borderId="23" xfId="0" applyFont="1" applyFill="1" applyBorder="1" applyAlignment="1">
      <alignment horizontal="left" vertical="center"/>
    </xf>
    <xf numFmtId="0" fontId="7" fillId="0" borderId="23" xfId="0" applyFont="1" applyBorder="1"/>
    <xf numFmtId="0" fontId="0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9" fillId="0" borderId="2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 wrapText="1"/>
    </xf>
    <xf numFmtId="0" fontId="2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53"/>
  <sheetViews>
    <sheetView tabSelected="1" workbookViewId="0">
      <selection activeCell="F53" sqref="F53"/>
    </sheetView>
  </sheetViews>
  <sheetFormatPr defaultColWidth="14.44140625" defaultRowHeight="15.75" customHeight="1"/>
  <cols>
    <col min="1" max="1" width="2.44140625" customWidth="1"/>
    <col min="2" max="2" width="19" customWidth="1"/>
    <col min="3" max="3" width="37.6640625" customWidth="1"/>
    <col min="4" max="4" width="10.44140625" customWidth="1"/>
    <col min="5" max="5" width="19" customWidth="1"/>
    <col min="6" max="6" width="37.6640625" customWidth="1"/>
    <col min="7" max="7" width="2.44140625" customWidth="1"/>
    <col min="14" max="14" width="20" customWidth="1"/>
  </cols>
  <sheetData>
    <row r="1" spans="1:14" ht="52.5" customHeight="1">
      <c r="A1" s="1"/>
      <c r="B1" s="73" t="s">
        <v>1</v>
      </c>
      <c r="C1" s="74"/>
      <c r="D1" s="2"/>
      <c r="E1" s="2"/>
      <c r="F1" s="3" t="s">
        <v>103</v>
      </c>
      <c r="G1" s="2"/>
    </row>
    <row r="2" spans="1:14" ht="13.2">
      <c r="A2" s="4"/>
      <c r="B2" s="4"/>
      <c r="C2" s="4"/>
      <c r="D2" s="5"/>
      <c r="E2" s="5"/>
      <c r="F2" s="6"/>
      <c r="G2" s="4"/>
    </row>
    <row r="3" spans="1:14" ht="26.25" customHeight="1">
      <c r="A3" s="7"/>
      <c r="B3" s="8" t="s">
        <v>4</v>
      </c>
      <c r="C3" s="9" t="s">
        <v>80</v>
      </c>
      <c r="D3" s="10"/>
      <c r="E3" s="11" t="s">
        <v>5</v>
      </c>
      <c r="F3" s="9" t="s">
        <v>80</v>
      </c>
      <c r="G3" s="12"/>
      <c r="H3" s="86"/>
      <c r="I3" s="86"/>
      <c r="J3" s="86"/>
      <c r="K3" s="86"/>
      <c r="L3" s="86"/>
      <c r="M3" s="86"/>
      <c r="N3" s="86"/>
    </row>
    <row r="4" spans="1:14" ht="26.25" customHeight="1">
      <c r="A4" s="13"/>
      <c r="B4" s="14" t="s">
        <v>6</v>
      </c>
      <c r="C4" s="15" t="s">
        <v>78</v>
      </c>
      <c r="D4" s="16"/>
      <c r="E4" s="17" t="s">
        <v>7</v>
      </c>
      <c r="F4" s="15" t="s">
        <v>81</v>
      </c>
      <c r="G4" s="18"/>
      <c r="H4" s="86"/>
      <c r="I4" s="86"/>
      <c r="J4" s="86"/>
      <c r="K4" s="86"/>
      <c r="L4" s="86"/>
      <c r="M4" s="86"/>
      <c r="N4" s="86"/>
    </row>
    <row r="5" spans="1:14" ht="26.25" customHeight="1">
      <c r="A5" s="13"/>
      <c r="B5" s="14" t="s">
        <v>8</v>
      </c>
      <c r="C5" s="71">
        <v>43466</v>
      </c>
      <c r="D5" s="16"/>
      <c r="E5" s="17" t="s">
        <v>9</v>
      </c>
      <c r="F5" s="15" t="s">
        <v>79</v>
      </c>
      <c r="G5" s="18"/>
      <c r="H5" s="86"/>
      <c r="I5" s="86"/>
      <c r="J5" s="86"/>
      <c r="K5" s="86"/>
      <c r="L5" s="86"/>
      <c r="M5" s="86"/>
      <c r="N5" s="86"/>
    </row>
    <row r="6" spans="1:14" ht="26.25" customHeight="1">
      <c r="A6" s="19"/>
      <c r="B6" s="20" t="s">
        <v>10</v>
      </c>
      <c r="C6" s="72">
        <v>90</v>
      </c>
      <c r="D6" s="22"/>
      <c r="E6" s="23" t="s">
        <v>11</v>
      </c>
      <c r="F6" s="21" t="s">
        <v>82</v>
      </c>
      <c r="G6" s="24"/>
      <c r="H6" s="86"/>
      <c r="I6" s="86"/>
      <c r="J6" s="86"/>
      <c r="K6" s="86"/>
      <c r="L6" s="86"/>
      <c r="M6" s="86"/>
      <c r="N6" s="86"/>
    </row>
    <row r="7" spans="1:14" ht="13.2">
      <c r="A7" s="4"/>
      <c r="B7" s="4"/>
      <c r="C7" s="4"/>
      <c r="D7" s="5"/>
      <c r="E7" s="5"/>
      <c r="F7" s="6"/>
      <c r="G7" s="4"/>
      <c r="H7" s="85"/>
      <c r="I7" s="85"/>
      <c r="J7" s="85"/>
      <c r="K7" s="85"/>
      <c r="L7" s="85"/>
      <c r="M7" s="85"/>
      <c r="N7" s="85"/>
    </row>
    <row r="8" spans="1:14" ht="27" customHeight="1">
      <c r="A8" s="25"/>
      <c r="B8" s="79" t="s">
        <v>0</v>
      </c>
      <c r="C8" s="80"/>
      <c r="D8" s="27"/>
      <c r="E8" s="28"/>
      <c r="F8" s="29"/>
      <c r="G8" s="30"/>
      <c r="H8" s="87" t="s">
        <v>106</v>
      </c>
      <c r="I8" s="88"/>
      <c r="J8" s="88"/>
      <c r="K8" s="88"/>
      <c r="L8" s="88"/>
      <c r="M8" s="88"/>
      <c r="N8" s="88"/>
    </row>
    <row r="9" spans="1:14" ht="27" customHeight="1">
      <c r="A9" s="31"/>
      <c r="B9" s="31" t="s">
        <v>3</v>
      </c>
      <c r="C9" s="32" t="s">
        <v>12</v>
      </c>
      <c r="D9" s="33">
        <v>1</v>
      </c>
      <c r="E9" s="32"/>
      <c r="F9" s="34">
        <v>100000</v>
      </c>
      <c r="G9" s="31"/>
      <c r="H9" s="86" t="s">
        <v>83</v>
      </c>
      <c r="I9" s="86"/>
      <c r="J9" s="86"/>
      <c r="K9" s="86"/>
      <c r="L9" s="86"/>
      <c r="M9" s="86"/>
      <c r="N9" s="86"/>
    </row>
    <row r="10" spans="1:14" ht="27" customHeight="1">
      <c r="A10" s="39"/>
      <c r="B10" s="39" t="s">
        <v>13</v>
      </c>
      <c r="C10" s="45" t="s">
        <v>14</v>
      </c>
      <c r="D10" s="26">
        <v>1</v>
      </c>
      <c r="E10" s="45"/>
      <c r="F10" s="46">
        <v>10000</v>
      </c>
      <c r="G10" s="39"/>
      <c r="H10" s="86" t="s">
        <v>104</v>
      </c>
      <c r="I10" s="86"/>
      <c r="J10" s="86"/>
      <c r="K10" s="86"/>
      <c r="L10" s="86"/>
      <c r="M10" s="86"/>
      <c r="N10" s="86"/>
    </row>
    <row r="11" spans="1:14" ht="27" customHeight="1">
      <c r="A11" s="39"/>
      <c r="B11" s="39" t="s">
        <v>16</v>
      </c>
      <c r="C11" s="45" t="s">
        <v>17</v>
      </c>
      <c r="D11" s="26">
        <v>1</v>
      </c>
      <c r="E11" s="45"/>
      <c r="F11" s="46">
        <v>200000</v>
      </c>
      <c r="G11" s="39"/>
      <c r="H11" s="86" t="s">
        <v>84</v>
      </c>
      <c r="I11" s="86"/>
      <c r="J11" s="86"/>
      <c r="K11" s="86"/>
      <c r="L11" s="86"/>
      <c r="M11" s="86"/>
      <c r="N11" s="86"/>
    </row>
    <row r="12" spans="1:14" ht="27" customHeight="1">
      <c r="A12" s="39"/>
      <c r="B12" s="39" t="s">
        <v>18</v>
      </c>
      <c r="C12" s="45" t="s">
        <v>19</v>
      </c>
      <c r="D12" s="26">
        <v>1</v>
      </c>
      <c r="E12" s="45"/>
      <c r="F12" s="46">
        <v>250000</v>
      </c>
      <c r="G12" s="39"/>
      <c r="H12" s="86" t="s">
        <v>105</v>
      </c>
      <c r="I12" s="86"/>
      <c r="J12" s="86"/>
      <c r="K12" s="86"/>
      <c r="L12" s="86"/>
      <c r="M12" s="86"/>
      <c r="N12" s="86"/>
    </row>
    <row r="13" spans="1:14" ht="27" customHeight="1">
      <c r="A13" s="39"/>
      <c r="B13" s="39" t="s">
        <v>21</v>
      </c>
      <c r="C13" s="45" t="s">
        <v>22</v>
      </c>
      <c r="D13" s="26">
        <v>1</v>
      </c>
      <c r="E13" s="45"/>
      <c r="F13" s="46">
        <v>400000</v>
      </c>
      <c r="G13" s="39"/>
      <c r="H13" s="86" t="s">
        <v>85</v>
      </c>
      <c r="I13" s="86"/>
      <c r="J13" s="86"/>
      <c r="K13" s="86"/>
      <c r="L13" s="86"/>
      <c r="M13" s="86"/>
      <c r="N13" s="86"/>
    </row>
    <row r="14" spans="1:14" ht="27" customHeight="1">
      <c r="A14" s="39"/>
      <c r="B14" s="39" t="s">
        <v>23</v>
      </c>
      <c r="C14" s="45" t="s">
        <v>24</v>
      </c>
      <c r="D14" s="26">
        <v>1</v>
      </c>
      <c r="E14" s="45"/>
      <c r="F14" s="46">
        <v>432000</v>
      </c>
      <c r="G14" s="39"/>
      <c r="H14" s="86" t="s">
        <v>86</v>
      </c>
      <c r="I14" s="86"/>
      <c r="J14" s="86"/>
      <c r="K14" s="86"/>
      <c r="L14" s="86"/>
      <c r="M14" s="86"/>
      <c r="N14" s="86"/>
    </row>
    <row r="15" spans="1:14" ht="27" customHeight="1">
      <c r="A15" s="35"/>
      <c r="B15" s="36" t="s">
        <v>25</v>
      </c>
      <c r="C15" s="37"/>
      <c r="D15" s="37"/>
      <c r="E15" s="38"/>
      <c r="F15" s="47">
        <f>SUM(F9:F14)</f>
        <v>1392000</v>
      </c>
      <c r="G15" s="40"/>
      <c r="H15" s="87"/>
      <c r="I15" s="88"/>
      <c r="J15" s="88"/>
      <c r="K15" s="88"/>
      <c r="L15" s="88"/>
      <c r="M15" s="88"/>
      <c r="N15" s="88"/>
    </row>
    <row r="16" spans="1:14" ht="13.2">
      <c r="A16" s="41"/>
      <c r="B16" s="41"/>
      <c r="C16" s="42"/>
      <c r="D16" s="43"/>
      <c r="E16" s="43"/>
      <c r="F16" s="44"/>
      <c r="G16" s="41"/>
    </row>
    <row r="17" spans="1:14" ht="27" customHeight="1">
      <c r="A17" s="48"/>
      <c r="B17" s="75" t="s">
        <v>2</v>
      </c>
      <c r="C17" s="76"/>
      <c r="D17" s="49"/>
      <c r="E17" s="50"/>
      <c r="F17" s="51"/>
      <c r="G17" s="52"/>
      <c r="H17" s="87"/>
      <c r="I17" s="88"/>
      <c r="J17" s="88"/>
      <c r="K17" s="88"/>
      <c r="L17" s="88"/>
      <c r="M17" s="88"/>
      <c r="N17" s="88"/>
    </row>
    <row r="18" spans="1:14" ht="27" customHeight="1">
      <c r="A18" s="39"/>
      <c r="B18" s="39" t="s">
        <v>15</v>
      </c>
      <c r="C18" s="45" t="s">
        <v>29</v>
      </c>
      <c r="D18" s="26">
        <v>2</v>
      </c>
      <c r="E18" s="45"/>
      <c r="F18" s="46">
        <v>35000</v>
      </c>
      <c r="G18" s="39"/>
      <c r="H18" s="86" t="s">
        <v>87</v>
      </c>
      <c r="I18" s="86"/>
      <c r="J18" s="86"/>
      <c r="K18" s="86"/>
      <c r="L18" s="86"/>
      <c r="M18" s="86"/>
      <c r="N18" s="86"/>
    </row>
    <row r="19" spans="1:14" ht="27" customHeight="1">
      <c r="A19" s="39"/>
      <c r="B19" s="39" t="s">
        <v>20</v>
      </c>
      <c r="C19" s="45" t="s">
        <v>30</v>
      </c>
      <c r="D19" s="26">
        <v>2</v>
      </c>
      <c r="E19" s="45"/>
      <c r="F19" s="46">
        <v>60000</v>
      </c>
      <c r="G19" s="39"/>
      <c r="H19" s="86" t="s">
        <v>89</v>
      </c>
      <c r="I19" s="86"/>
      <c r="J19" s="86"/>
      <c r="K19" s="86"/>
      <c r="L19" s="86"/>
      <c r="M19" s="86"/>
      <c r="N19" s="86"/>
    </row>
    <row r="20" spans="1:14" ht="27" customHeight="1">
      <c r="A20" s="39"/>
      <c r="B20" s="39" t="s">
        <v>26</v>
      </c>
      <c r="C20" s="45" t="s">
        <v>31</v>
      </c>
      <c r="D20" s="26">
        <v>2</v>
      </c>
      <c r="E20" s="45"/>
      <c r="F20" s="46">
        <v>225000</v>
      </c>
      <c r="G20" s="39"/>
      <c r="H20" s="86" t="s">
        <v>88</v>
      </c>
      <c r="I20" s="86"/>
      <c r="J20" s="86"/>
      <c r="K20" s="86"/>
      <c r="L20" s="86"/>
      <c r="M20" s="86"/>
      <c r="N20" s="86"/>
    </row>
    <row r="21" spans="1:14" ht="27" customHeight="1">
      <c r="A21" s="39"/>
      <c r="B21" s="39" t="s">
        <v>27</v>
      </c>
      <c r="C21" s="45" t="s">
        <v>32</v>
      </c>
      <c r="D21" s="26">
        <v>2</v>
      </c>
      <c r="E21" s="45"/>
      <c r="F21" s="46">
        <v>75000</v>
      </c>
      <c r="G21" s="39"/>
      <c r="H21" s="86"/>
      <c r="I21" s="86"/>
      <c r="J21" s="86"/>
      <c r="K21" s="86"/>
      <c r="L21" s="86"/>
      <c r="M21" s="86"/>
      <c r="N21" s="86"/>
    </row>
    <row r="22" spans="1:14" ht="27" customHeight="1">
      <c r="A22" s="39"/>
      <c r="B22" s="39" t="s">
        <v>28</v>
      </c>
      <c r="C22" s="45" t="s">
        <v>33</v>
      </c>
      <c r="D22" s="26">
        <v>2</v>
      </c>
      <c r="E22" s="45"/>
      <c r="F22" s="46">
        <v>40000</v>
      </c>
      <c r="G22" s="39"/>
      <c r="H22" s="86"/>
      <c r="I22" s="86"/>
      <c r="J22" s="86"/>
      <c r="K22" s="86"/>
      <c r="L22" s="86"/>
      <c r="M22" s="86"/>
      <c r="N22" s="86"/>
    </row>
    <row r="23" spans="1:14" ht="27" customHeight="1">
      <c r="A23" s="39"/>
      <c r="B23" s="39" t="s">
        <v>34</v>
      </c>
      <c r="C23" s="45" t="s">
        <v>35</v>
      </c>
      <c r="D23" s="26">
        <v>2</v>
      </c>
      <c r="E23" s="45"/>
      <c r="F23" s="46">
        <v>15000</v>
      </c>
      <c r="G23" s="39"/>
      <c r="H23" s="86"/>
      <c r="I23" s="86"/>
      <c r="J23" s="86"/>
      <c r="K23" s="86"/>
      <c r="L23" s="86"/>
      <c r="M23" s="86"/>
      <c r="N23" s="86"/>
    </row>
    <row r="24" spans="1:14" ht="27" customHeight="1">
      <c r="A24" s="39"/>
      <c r="B24" s="39" t="s">
        <v>36</v>
      </c>
      <c r="C24" s="45" t="s">
        <v>37</v>
      </c>
      <c r="D24" s="26">
        <v>2</v>
      </c>
      <c r="E24" s="45"/>
      <c r="F24" s="46">
        <v>25000</v>
      </c>
      <c r="G24" s="39"/>
      <c r="H24" s="86" t="s">
        <v>90</v>
      </c>
      <c r="I24" s="86"/>
      <c r="J24" s="86"/>
      <c r="K24" s="86"/>
      <c r="L24" s="86"/>
      <c r="M24" s="86"/>
      <c r="N24" s="86"/>
    </row>
    <row r="25" spans="1:14" ht="27" customHeight="1">
      <c r="A25" s="39"/>
      <c r="B25" s="39" t="s">
        <v>38</v>
      </c>
      <c r="C25" s="45" t="s">
        <v>39</v>
      </c>
      <c r="D25" s="26">
        <v>2</v>
      </c>
      <c r="E25" s="45"/>
      <c r="F25" s="46">
        <v>50000</v>
      </c>
      <c r="G25" s="39"/>
      <c r="H25" s="86" t="s">
        <v>91</v>
      </c>
      <c r="I25" s="86"/>
      <c r="J25" s="86"/>
      <c r="K25" s="86"/>
      <c r="L25" s="86"/>
      <c r="M25" s="86"/>
      <c r="N25" s="86"/>
    </row>
    <row r="26" spans="1:14" ht="27" customHeight="1">
      <c r="A26" s="39"/>
      <c r="B26" s="39" t="s">
        <v>41</v>
      </c>
      <c r="C26" s="45" t="s">
        <v>42</v>
      </c>
      <c r="D26" s="26">
        <v>2</v>
      </c>
      <c r="E26" s="45"/>
      <c r="F26" s="46">
        <v>40000</v>
      </c>
      <c r="G26" s="39"/>
      <c r="H26" s="86" t="s">
        <v>92</v>
      </c>
      <c r="I26" s="86"/>
      <c r="J26" s="86"/>
      <c r="K26" s="86"/>
      <c r="L26" s="86"/>
      <c r="M26" s="86"/>
      <c r="N26" s="86"/>
    </row>
    <row r="27" spans="1:14" ht="27" customHeight="1">
      <c r="A27" s="39"/>
      <c r="B27" s="39" t="s">
        <v>43</v>
      </c>
      <c r="C27" s="45" t="s">
        <v>44</v>
      </c>
      <c r="D27" s="26">
        <v>2</v>
      </c>
      <c r="E27" s="45"/>
      <c r="F27" s="46">
        <v>300000</v>
      </c>
      <c r="G27" s="39"/>
      <c r="H27" s="86"/>
      <c r="I27" s="86"/>
      <c r="J27" s="86"/>
      <c r="K27" s="86"/>
      <c r="L27" s="86"/>
      <c r="M27" s="86"/>
      <c r="N27" s="86"/>
    </row>
    <row r="28" spans="1:14" ht="27" customHeight="1">
      <c r="A28" s="39"/>
      <c r="B28" s="39" t="s">
        <v>45</v>
      </c>
      <c r="C28" s="45" t="s">
        <v>46</v>
      </c>
      <c r="D28" s="26">
        <v>2</v>
      </c>
      <c r="E28" s="45"/>
      <c r="F28" s="46">
        <v>75000</v>
      </c>
      <c r="G28" s="39"/>
      <c r="H28" s="86"/>
      <c r="I28" s="86"/>
      <c r="J28" s="86"/>
      <c r="K28" s="86"/>
      <c r="L28" s="86"/>
      <c r="M28" s="86"/>
      <c r="N28" s="86"/>
    </row>
    <row r="29" spans="1:14" ht="27" customHeight="1">
      <c r="A29" s="39"/>
      <c r="B29" s="39" t="s">
        <v>47</v>
      </c>
      <c r="C29" s="45" t="s">
        <v>48</v>
      </c>
      <c r="D29" s="26">
        <v>2</v>
      </c>
      <c r="E29" s="45"/>
      <c r="F29" s="46">
        <v>15000</v>
      </c>
      <c r="G29" s="39"/>
      <c r="H29" s="86"/>
      <c r="I29" s="86"/>
      <c r="J29" s="86"/>
      <c r="K29" s="86"/>
      <c r="L29" s="86"/>
      <c r="M29" s="86"/>
      <c r="N29" s="86"/>
    </row>
    <row r="30" spans="1:14" ht="27" customHeight="1">
      <c r="A30" s="39"/>
      <c r="B30" s="39" t="s">
        <v>49</v>
      </c>
      <c r="C30" s="45" t="s">
        <v>40</v>
      </c>
      <c r="D30" s="26">
        <v>2</v>
      </c>
      <c r="E30" s="45"/>
      <c r="F30" s="46">
        <v>40000</v>
      </c>
      <c r="G30" s="39"/>
      <c r="H30" s="86"/>
      <c r="I30" s="86"/>
      <c r="J30" s="86"/>
      <c r="K30" s="86"/>
      <c r="L30" s="86"/>
      <c r="M30" s="86"/>
      <c r="N30" s="86"/>
    </row>
    <row r="31" spans="1:14" ht="27" customHeight="1">
      <c r="A31" s="39"/>
      <c r="B31" s="39" t="s">
        <v>50</v>
      </c>
      <c r="C31" s="45" t="s">
        <v>93</v>
      </c>
      <c r="D31" s="26">
        <v>2</v>
      </c>
      <c r="E31" s="45"/>
      <c r="F31" s="46">
        <v>35000</v>
      </c>
      <c r="G31" s="39"/>
      <c r="H31" s="86" t="s">
        <v>94</v>
      </c>
      <c r="I31" s="86"/>
      <c r="J31" s="86"/>
      <c r="K31" s="86"/>
      <c r="L31" s="86"/>
      <c r="M31" s="86"/>
      <c r="N31" s="86"/>
    </row>
    <row r="32" spans="1:14" ht="27" customHeight="1">
      <c r="A32" s="39"/>
      <c r="B32" s="39" t="s">
        <v>51</v>
      </c>
      <c r="C32" s="45" t="s">
        <v>52</v>
      </c>
      <c r="D32" s="26">
        <v>2</v>
      </c>
      <c r="E32" s="45"/>
      <c r="F32" s="46">
        <v>35000</v>
      </c>
      <c r="G32" s="39"/>
      <c r="H32" s="86"/>
      <c r="I32" s="86"/>
      <c r="J32" s="86"/>
      <c r="K32" s="86"/>
      <c r="L32" s="86"/>
      <c r="M32" s="86"/>
      <c r="N32" s="86"/>
    </row>
    <row r="33" spans="1:14" ht="27" customHeight="1">
      <c r="A33" s="39"/>
      <c r="B33" s="39" t="s">
        <v>53</v>
      </c>
      <c r="C33" s="45" t="s">
        <v>95</v>
      </c>
      <c r="D33" s="26">
        <v>2</v>
      </c>
      <c r="E33" s="45"/>
      <c r="F33" s="46">
        <v>400000</v>
      </c>
      <c r="G33" s="39"/>
      <c r="H33" s="86" t="s">
        <v>96</v>
      </c>
      <c r="I33" s="86"/>
      <c r="J33" s="86"/>
      <c r="K33" s="86"/>
      <c r="L33" s="86"/>
      <c r="M33" s="86"/>
      <c r="N33" s="86"/>
    </row>
    <row r="34" spans="1:14" ht="27" customHeight="1">
      <c r="A34" s="39"/>
      <c r="B34" s="39" t="s">
        <v>54</v>
      </c>
      <c r="C34" s="45" t="s">
        <v>55</v>
      </c>
      <c r="D34" s="26">
        <v>2</v>
      </c>
      <c r="E34" s="45"/>
      <c r="F34" s="46">
        <v>200000</v>
      </c>
      <c r="G34" s="39"/>
      <c r="H34" s="86" t="s">
        <v>97</v>
      </c>
      <c r="I34" s="86"/>
      <c r="J34" s="86"/>
      <c r="K34" s="86"/>
      <c r="L34" s="86"/>
      <c r="M34" s="86"/>
      <c r="N34" s="86"/>
    </row>
    <row r="35" spans="1:14" ht="27" customHeight="1">
      <c r="A35" s="35"/>
      <c r="B35" s="36" t="s">
        <v>56</v>
      </c>
      <c r="C35" s="37"/>
      <c r="D35" s="37"/>
      <c r="E35" s="38"/>
      <c r="F35" s="47">
        <f>SUM(F18:F34)</f>
        <v>1665000</v>
      </c>
      <c r="G35" s="40"/>
      <c r="H35" s="86"/>
      <c r="I35" s="86"/>
      <c r="J35" s="86"/>
      <c r="K35" s="86"/>
      <c r="L35" s="86"/>
      <c r="M35" s="86"/>
      <c r="N35" s="86"/>
    </row>
    <row r="36" spans="1:14" ht="13.2">
      <c r="A36" s="41"/>
      <c r="B36" s="41"/>
      <c r="C36" s="42"/>
      <c r="D36" s="43"/>
      <c r="E36" s="43"/>
      <c r="F36" s="44"/>
      <c r="G36" s="41"/>
      <c r="H36" s="85"/>
      <c r="I36" s="85"/>
      <c r="J36" s="85"/>
      <c r="K36" s="85"/>
      <c r="L36" s="85"/>
      <c r="M36" s="85"/>
      <c r="N36" s="85"/>
    </row>
    <row r="37" spans="1:14" ht="27" customHeight="1">
      <c r="A37" s="53"/>
      <c r="B37" s="81" t="s">
        <v>57</v>
      </c>
      <c r="C37" s="82"/>
      <c r="D37" s="54"/>
      <c r="E37" s="55"/>
      <c r="F37" s="56"/>
      <c r="G37" s="57"/>
      <c r="H37" s="86"/>
      <c r="I37" s="86"/>
      <c r="J37" s="86"/>
      <c r="K37" s="86"/>
      <c r="L37" s="86"/>
      <c r="M37" s="86"/>
      <c r="N37" s="86"/>
    </row>
    <row r="38" spans="1:14" ht="27" customHeight="1">
      <c r="A38" s="39"/>
      <c r="B38" s="39" t="s">
        <v>58</v>
      </c>
      <c r="C38" s="45" t="s">
        <v>59</v>
      </c>
      <c r="D38" s="26">
        <v>3</v>
      </c>
      <c r="E38" s="45"/>
      <c r="F38" s="46">
        <v>150000</v>
      </c>
      <c r="G38" s="39"/>
      <c r="H38" s="86"/>
      <c r="I38" s="86"/>
      <c r="J38" s="86"/>
      <c r="K38" s="86"/>
      <c r="L38" s="86"/>
      <c r="M38" s="86"/>
      <c r="N38" s="86"/>
    </row>
    <row r="39" spans="1:14" ht="27" customHeight="1">
      <c r="A39" s="39"/>
      <c r="B39" s="39" t="s">
        <v>60</v>
      </c>
      <c r="C39" s="45" t="s">
        <v>61</v>
      </c>
      <c r="D39" s="26">
        <v>3</v>
      </c>
      <c r="E39" s="45"/>
      <c r="F39" s="46">
        <v>30000</v>
      </c>
      <c r="G39" s="39"/>
      <c r="H39" s="86"/>
      <c r="I39" s="86"/>
      <c r="J39" s="86"/>
      <c r="K39" s="86"/>
      <c r="L39" s="86"/>
      <c r="M39" s="86"/>
      <c r="N39" s="86"/>
    </row>
    <row r="40" spans="1:14" ht="27" customHeight="1">
      <c r="A40" s="39"/>
      <c r="B40" s="39" t="s">
        <v>62</v>
      </c>
      <c r="C40" s="45" t="s">
        <v>63</v>
      </c>
      <c r="D40" s="26">
        <v>3</v>
      </c>
      <c r="E40" s="45"/>
      <c r="F40" s="46">
        <v>40000</v>
      </c>
      <c r="G40" s="39"/>
      <c r="H40" s="86"/>
      <c r="I40" s="86"/>
      <c r="J40" s="86"/>
      <c r="K40" s="86"/>
      <c r="L40" s="86"/>
      <c r="M40" s="86"/>
      <c r="N40" s="86"/>
    </row>
    <row r="41" spans="1:14" ht="27" customHeight="1">
      <c r="A41" s="39"/>
      <c r="B41" s="39" t="s">
        <v>64</v>
      </c>
      <c r="C41" s="45" t="s">
        <v>65</v>
      </c>
      <c r="D41" s="26">
        <v>3</v>
      </c>
      <c r="E41" s="45"/>
      <c r="F41" s="46">
        <v>250000</v>
      </c>
      <c r="G41" s="39"/>
      <c r="H41" s="86" t="s">
        <v>98</v>
      </c>
      <c r="I41" s="86"/>
      <c r="J41" s="86"/>
      <c r="K41" s="86"/>
      <c r="L41" s="86"/>
      <c r="M41" s="86"/>
      <c r="N41" s="86"/>
    </row>
    <row r="42" spans="1:14" ht="27" customHeight="1">
      <c r="A42" s="35"/>
      <c r="B42" s="36" t="s">
        <v>66</v>
      </c>
      <c r="C42" s="37"/>
      <c r="D42" s="37"/>
      <c r="E42" s="38"/>
      <c r="F42" s="47">
        <f>SUM(F38:F41)</f>
        <v>470000</v>
      </c>
      <c r="G42" s="40"/>
      <c r="H42" s="86"/>
      <c r="I42" s="86"/>
      <c r="J42" s="86"/>
      <c r="K42" s="86"/>
      <c r="L42" s="86"/>
      <c r="M42" s="86"/>
      <c r="N42" s="86"/>
    </row>
    <row r="43" spans="1:14" ht="13.2">
      <c r="A43" s="41"/>
      <c r="B43" s="41"/>
      <c r="C43" s="42"/>
      <c r="D43" s="43"/>
      <c r="E43" s="43"/>
      <c r="F43" s="44"/>
      <c r="G43" s="41"/>
      <c r="H43" s="85"/>
      <c r="I43" s="85"/>
      <c r="J43" s="85"/>
      <c r="K43" s="85"/>
      <c r="L43" s="85"/>
      <c r="M43" s="85"/>
      <c r="N43" s="85"/>
    </row>
    <row r="44" spans="1:14" ht="27" customHeight="1">
      <c r="A44" s="58"/>
      <c r="B44" s="83" t="s">
        <v>67</v>
      </c>
      <c r="C44" s="84"/>
      <c r="D44" s="59"/>
      <c r="E44" s="60"/>
      <c r="F44" s="61"/>
      <c r="G44" s="62"/>
      <c r="H44" s="86"/>
      <c r="I44" s="86"/>
      <c r="J44" s="86"/>
      <c r="K44" s="86"/>
      <c r="L44" s="86"/>
      <c r="M44" s="86"/>
      <c r="N44" s="86"/>
    </row>
    <row r="45" spans="1:14" ht="27" customHeight="1">
      <c r="A45" s="39"/>
      <c r="B45" s="39" t="s">
        <v>68</v>
      </c>
      <c r="C45" s="45" t="s">
        <v>69</v>
      </c>
      <c r="D45" s="26">
        <v>4</v>
      </c>
      <c r="E45" s="45"/>
      <c r="F45" s="46">
        <v>25000</v>
      </c>
      <c r="G45" s="39"/>
      <c r="H45" s="86" t="s">
        <v>99</v>
      </c>
      <c r="I45" s="86"/>
      <c r="J45" s="86"/>
      <c r="K45" s="86"/>
      <c r="L45" s="86"/>
      <c r="M45" s="86"/>
      <c r="N45" s="86"/>
    </row>
    <row r="46" spans="1:14" ht="27" customHeight="1">
      <c r="A46" s="39"/>
      <c r="B46" s="39" t="s">
        <v>70</v>
      </c>
      <c r="C46" s="45" t="s">
        <v>71</v>
      </c>
      <c r="D46" s="26">
        <v>4</v>
      </c>
      <c r="E46" s="45"/>
      <c r="F46" s="46">
        <v>125000</v>
      </c>
      <c r="G46" s="39"/>
      <c r="H46" s="86" t="s">
        <v>100</v>
      </c>
      <c r="I46" s="86"/>
      <c r="J46" s="86"/>
      <c r="K46" s="86"/>
      <c r="L46" s="86"/>
      <c r="M46" s="86"/>
      <c r="N46" s="86"/>
    </row>
    <row r="47" spans="1:14" ht="27" customHeight="1">
      <c r="A47" s="39"/>
      <c r="B47" s="39" t="s">
        <v>72</v>
      </c>
      <c r="C47" s="45" t="s">
        <v>73</v>
      </c>
      <c r="D47" s="26">
        <v>4</v>
      </c>
      <c r="E47" s="45"/>
      <c r="F47" s="46">
        <v>500000</v>
      </c>
      <c r="G47" s="39"/>
      <c r="H47" s="86" t="s">
        <v>101</v>
      </c>
      <c r="I47" s="86"/>
      <c r="J47" s="86"/>
      <c r="K47" s="86"/>
      <c r="L47" s="86"/>
      <c r="M47" s="86"/>
      <c r="N47" s="86"/>
    </row>
    <row r="48" spans="1:14" ht="27" customHeight="1">
      <c r="A48" s="39"/>
      <c r="B48" s="39" t="s">
        <v>74</v>
      </c>
      <c r="C48" s="45" t="s">
        <v>75</v>
      </c>
      <c r="D48" s="26">
        <v>4</v>
      </c>
      <c r="E48" s="45"/>
      <c r="F48" s="46">
        <v>150000</v>
      </c>
      <c r="G48" s="39"/>
      <c r="H48" s="86" t="s">
        <v>102</v>
      </c>
      <c r="I48" s="86"/>
      <c r="J48" s="86"/>
      <c r="K48" s="86"/>
      <c r="L48" s="86"/>
      <c r="M48" s="86"/>
      <c r="N48" s="86"/>
    </row>
    <row r="49" spans="1:14" ht="27" customHeight="1">
      <c r="A49" s="35"/>
      <c r="B49" s="36" t="s">
        <v>76</v>
      </c>
      <c r="C49" s="37"/>
      <c r="D49" s="37"/>
      <c r="E49" s="38"/>
      <c r="F49" s="47">
        <f>SUM(F45:F48)</f>
        <v>800000</v>
      </c>
      <c r="G49" s="40"/>
      <c r="H49" s="86"/>
      <c r="I49" s="86"/>
      <c r="J49" s="86"/>
      <c r="K49" s="86"/>
      <c r="L49" s="86"/>
      <c r="M49" s="86"/>
      <c r="N49" s="86"/>
    </row>
    <row r="50" spans="1:14" ht="13.2">
      <c r="A50" s="41"/>
      <c r="B50" s="41"/>
      <c r="C50" s="42"/>
      <c r="D50" s="43"/>
      <c r="E50" s="43"/>
      <c r="F50" s="44"/>
      <c r="G50" s="41"/>
      <c r="H50" s="85"/>
      <c r="I50" s="85"/>
      <c r="J50" s="85"/>
      <c r="K50" s="85"/>
      <c r="L50" s="85"/>
      <c r="M50" s="85"/>
      <c r="N50" s="85"/>
    </row>
    <row r="51" spans="1:14" ht="13.2">
      <c r="A51" s="41"/>
      <c r="B51" s="41"/>
      <c r="C51" s="42"/>
      <c r="D51" s="43"/>
      <c r="E51" s="43"/>
      <c r="F51" s="44"/>
      <c r="G51" s="41"/>
      <c r="H51" s="85"/>
      <c r="I51" s="85"/>
      <c r="J51" s="85"/>
      <c r="K51" s="85"/>
      <c r="L51" s="85"/>
      <c r="M51" s="85"/>
      <c r="N51" s="85"/>
    </row>
    <row r="52" spans="1:14" ht="29.25" customHeight="1">
      <c r="A52" s="63"/>
      <c r="B52" s="77" t="s">
        <v>77</v>
      </c>
      <c r="C52" s="78"/>
      <c r="D52" s="64"/>
      <c r="E52" s="64"/>
      <c r="F52" s="65">
        <f>SUM(F15+F35+F42+F49)</f>
        <v>4327000</v>
      </c>
      <c r="G52" s="66"/>
      <c r="H52" s="86"/>
      <c r="I52" s="86"/>
      <c r="J52" s="86"/>
      <c r="K52" s="86"/>
      <c r="L52" s="86"/>
      <c r="M52" s="86"/>
      <c r="N52" s="86"/>
    </row>
    <row r="53" spans="1:14" ht="39.75" customHeight="1">
      <c r="A53" s="67"/>
      <c r="B53" s="68"/>
      <c r="C53" s="89" t="s">
        <v>107</v>
      </c>
      <c r="D53" s="90"/>
      <c r="E53" s="90"/>
      <c r="F53" s="69" t="str">
        <f>HYPERLINK("http://www.studiobinder.com/","© 2018 - StudioBinder")</f>
        <v>© 2018 - StudioBinder</v>
      </c>
      <c r="G53" s="70"/>
    </row>
  </sheetData>
  <mergeCells count="56">
    <mergeCell ref="H50:N50"/>
    <mergeCell ref="H52:N52"/>
    <mergeCell ref="H51:N51"/>
    <mergeCell ref="H45:N45"/>
    <mergeCell ref="H46:N46"/>
    <mergeCell ref="H47:N47"/>
    <mergeCell ref="H48:N48"/>
    <mergeCell ref="H49:N49"/>
    <mergeCell ref="H40:N40"/>
    <mergeCell ref="H41:N41"/>
    <mergeCell ref="H42:N42"/>
    <mergeCell ref="H43:N43"/>
    <mergeCell ref="H44:N44"/>
    <mergeCell ref="H35:N35"/>
    <mergeCell ref="H36:N36"/>
    <mergeCell ref="H37:N37"/>
    <mergeCell ref="H38:N38"/>
    <mergeCell ref="H39:N39"/>
    <mergeCell ref="H30:N30"/>
    <mergeCell ref="H31:N31"/>
    <mergeCell ref="H32:N32"/>
    <mergeCell ref="H33:N33"/>
    <mergeCell ref="H34:N34"/>
    <mergeCell ref="H25:N25"/>
    <mergeCell ref="H26:N26"/>
    <mergeCell ref="H27:N27"/>
    <mergeCell ref="H28:N28"/>
    <mergeCell ref="H29:N29"/>
    <mergeCell ref="H20:N20"/>
    <mergeCell ref="H21:N21"/>
    <mergeCell ref="H22:N22"/>
    <mergeCell ref="H23:N23"/>
    <mergeCell ref="H24:N24"/>
    <mergeCell ref="H17:N17"/>
    <mergeCell ref="H15:N15"/>
    <mergeCell ref="H7:N7"/>
    <mergeCell ref="H18:N18"/>
    <mergeCell ref="H19:N19"/>
    <mergeCell ref="H14:N14"/>
    <mergeCell ref="H3:N3"/>
    <mergeCell ref="H4:N4"/>
    <mergeCell ref="H5:N5"/>
    <mergeCell ref="H6:N6"/>
    <mergeCell ref="H8:N8"/>
    <mergeCell ref="H9:N9"/>
    <mergeCell ref="H10:N10"/>
    <mergeCell ref="H11:N11"/>
    <mergeCell ref="H12:N12"/>
    <mergeCell ref="H13:N13"/>
    <mergeCell ref="B1:C1"/>
    <mergeCell ref="B17:C17"/>
    <mergeCell ref="B52:C52"/>
    <mergeCell ref="C53:E53"/>
    <mergeCell ref="B8:C8"/>
    <mergeCell ref="B37:C37"/>
    <mergeCell ref="B44:C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Trip Lea</cp:lastModifiedBy>
  <dcterms:created xsi:type="dcterms:W3CDTF">2018-12-26T20:16:14Z</dcterms:created>
  <dcterms:modified xsi:type="dcterms:W3CDTF">2019-01-01T18:29:27Z</dcterms:modified>
</cp:coreProperties>
</file>